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20100" windowHeight="76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AG33" i="1"/>
  <c r="AI32"/>
  <c r="AH32"/>
  <c r="AA32"/>
  <c r="AB32"/>
  <c r="AC32"/>
  <c r="AD32"/>
  <c r="AE32"/>
  <c r="Z32"/>
  <c r="AH23"/>
  <c r="AH24"/>
  <c r="AH25"/>
  <c r="AH26"/>
  <c r="AH27"/>
  <c r="AH28"/>
  <c r="AH29"/>
  <c r="AH22"/>
  <c r="AH21"/>
  <c r="AH19"/>
  <c r="AH20"/>
  <c r="AH18"/>
  <c r="AH17"/>
  <c r="AH15"/>
  <c r="AH16"/>
  <c r="AH14"/>
  <c r="AH13"/>
  <c r="AH12"/>
  <c r="AH4"/>
  <c r="AH5"/>
  <c r="AH6"/>
  <c r="AH7"/>
  <c r="AH8"/>
  <c r="AH9"/>
  <c r="AH10"/>
  <c r="AH11"/>
  <c r="AH3"/>
  <c r="AH2"/>
  <c r="AH1"/>
  <c r="AG2"/>
  <c r="AG3"/>
  <c r="AG4"/>
  <c r="AG5"/>
  <c r="AG6"/>
  <c r="AG7"/>
  <c r="AG8"/>
  <c r="AG9"/>
  <c r="AG10"/>
  <c r="AG11"/>
  <c r="AG12"/>
  <c r="AG13"/>
  <c r="AG1"/>
  <c r="AE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D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C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B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A2"/>
  <c r="AA3"/>
  <c r="AA4"/>
  <c r="AA5"/>
  <c r="AA6"/>
  <c r="AA7"/>
  <c r="AA8"/>
  <c r="AA9"/>
  <c r="AA10"/>
  <c r="AA11"/>
  <c r="AA12"/>
  <c r="AA13"/>
  <c r="AA14"/>
  <c r="AA15"/>
  <c r="AG15" s="1"/>
  <c r="AA16"/>
  <c r="AG16" s="1"/>
  <c r="AA17"/>
  <c r="AA18"/>
  <c r="AA19"/>
  <c r="AG19" s="1"/>
  <c r="AA20"/>
  <c r="AA21"/>
  <c r="AA22"/>
  <c r="AA23"/>
  <c r="AA24"/>
  <c r="AA25"/>
  <c r="AG25" s="1"/>
  <c r="AA26"/>
  <c r="AA27"/>
  <c r="AG27" s="1"/>
  <c r="AA28"/>
  <c r="AA29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AG20" s="1"/>
  <c r="Z21"/>
  <c r="AG21" s="1"/>
  <c r="Z22"/>
  <c r="AG22" s="1"/>
  <c r="Z23"/>
  <c r="Z24"/>
  <c r="Z25"/>
  <c r="Z26"/>
  <c r="Z27"/>
  <c r="Z28"/>
  <c r="AG28" s="1"/>
  <c r="Z29"/>
  <c r="AG29" s="1"/>
  <c r="AE1"/>
  <c r="AD1"/>
  <c r="AC1"/>
  <c r="AB1"/>
  <c r="AA1"/>
  <c r="Z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X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7"/>
  <c r="B36"/>
  <c r="B35"/>
  <c r="B34"/>
  <c r="B33"/>
  <c r="B32"/>
  <c r="AG26" l="1"/>
  <c r="AG24"/>
  <c r="AG23"/>
  <c r="AG18"/>
  <c r="AG17"/>
  <c r="AG14"/>
</calcChain>
</file>

<file path=xl/sharedStrings.xml><?xml version="1.0" encoding="utf-8"?>
<sst xmlns="http://schemas.openxmlformats.org/spreadsheetml/2006/main" count="69" uniqueCount="61">
  <si>
    <t>Adamczyk Grzegorz</t>
  </si>
  <si>
    <t>Bielecki Daniel</t>
  </si>
  <si>
    <t>Charyga Kornel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</si>
  <si>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</si>
  <si>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</si>
  <si>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</si>
  <si>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</si>
  <si>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</si>
  <si>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</si>
  <si>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</si>
  <si>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</si>
  <si>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</si>
  <si>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</si>
  <si>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</si>
  <si>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</si>
  <si>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</si>
  <si>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</si>
  <si>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</si>
  <si>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</si>
  <si>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</si>
  <si>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</si>
  <si>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</si>
  <si>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</si>
  <si>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</si>
  <si>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</si>
  <si>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</si>
  <si>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</si>
  <si>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</si>
  <si>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</si>
  <si>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rel</t>
  </si>
  <si>
    <t>j pol</t>
  </si>
  <si>
    <t>j ang</t>
  </si>
  <si>
    <t>j ros</t>
  </si>
  <si>
    <t>j niem</t>
  </si>
  <si>
    <t>matem</t>
  </si>
  <si>
    <t>wf</t>
  </si>
  <si>
    <t>pkwb</t>
  </si>
  <si>
    <t>fiz</t>
  </si>
  <si>
    <t>geog</t>
  </si>
  <si>
    <t>hist</t>
  </si>
  <si>
    <t>tmseo</t>
  </si>
  <si>
    <t>seo</t>
  </si>
  <si>
    <t>mseo</t>
  </si>
  <si>
    <t>oseo</t>
  </si>
  <si>
    <t>koszt</t>
  </si>
  <si>
    <t>eliel</t>
  </si>
  <si>
    <t>powukl</t>
  </si>
  <si>
    <t>tewyt</t>
  </si>
  <si>
    <t>tikm</t>
  </si>
  <si>
    <t>uism</t>
  </si>
  <si>
    <t>ouism</t>
  </si>
  <si>
    <t>pomwpnih</t>
  </si>
  <si>
    <t>z</t>
  </si>
  <si>
    <t>nkl</t>
  </si>
  <si>
    <t>cel</t>
  </si>
  <si>
    <t>bdb</t>
  </si>
  <si>
    <t>db</t>
  </si>
  <si>
    <t>dst</t>
  </si>
  <si>
    <t>dop</t>
  </si>
  <si>
    <t>ndst</t>
  </si>
  <si>
    <t>sum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</si>
</sst>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topLeftCell="L1" zoomScale="75" zoomScaleNormal="75" workbookViewId="0">
      <selection activeCell="AH5" sqref="AH5"/>
    </sheetView>
  </sheetViews>
  <sheetFormatPr defaultRowHeight="14.25"/>
  <cols>
    <col min="1" max="1" width="22.125" customWidth="1"/>
  </cols>
  <sheetData>
    <row r="1" spans="1:34">
      <c r="A1" t="s">
        <v>0</v>
      </c>
      <c r="B1">
        <v>5</v>
      </c>
      <c r="C1">
        <v>2</v>
      </c>
      <c r="D1" s="1">
        <v>1</v>
      </c>
      <c r="F1">
        <v>3</v>
      </c>
      <c r="G1">
        <v>2</v>
      </c>
      <c r="H1">
        <v>2</v>
      </c>
      <c r="J1">
        <v>2</v>
      </c>
      <c r="L1">
        <v>4</v>
      </c>
      <c r="R1">
        <v>5</v>
      </c>
      <c r="S1">
        <v>5</v>
      </c>
      <c r="T1">
        <v>4</v>
      </c>
      <c r="U1">
        <v>4</v>
      </c>
      <c r="V1">
        <v>4</v>
      </c>
      <c r="W1">
        <v>4</v>
      </c>
      <c r="X1">
        <v>4</v>
      </c>
      <c r="Z1">
        <f>COUNTIF(B1:X1,6)</f>
        <v>0</v>
      </c>
      <c r="AA1">
        <f>COUNTIF(B1:X1,5)</f>
        <v>3</v>
      </c>
      <c r="AB1">
        <f>COUNTIF(B1:X1,4)</f>
        <v>6</v>
      </c>
      <c r="AC1">
        <f>COUNTIF(B1:X1,3)</f>
        <v>1</v>
      </c>
      <c r="AD1">
        <f>COUNTIF(B1:X1,2)</f>
        <v>4</v>
      </c>
      <c r="AE1">
        <f>COUNTIF(B1:X1,1)</f>
        <v>1</v>
      </c>
      <c r="AG1">
        <f>Z1*6+AA1*5+AB1*4+AC1*3+AD1*2+AE1*1</f>
        <v>51</v>
      </c>
      <c r="AH1" s="2">
        <f>AG1/15</f>
        <v>3.4</v>
      </c>
    </row>
    <row r="2" spans="1:34">
      <c r="A2" t="s">
        <v>1</v>
      </c>
      <c r="B2">
        <v>5</v>
      </c>
      <c r="C2">
        <v>2</v>
      </c>
      <c r="D2">
        <v>4</v>
      </c>
      <c r="F2">
        <v>4</v>
      </c>
      <c r="G2">
        <v>4</v>
      </c>
      <c r="H2" t="s">
        <v>52</v>
      </c>
      <c r="J2">
        <v>5</v>
      </c>
      <c r="L2">
        <v>3</v>
      </c>
      <c r="R2">
        <v>5</v>
      </c>
      <c r="S2">
        <v>5</v>
      </c>
      <c r="T2">
        <v>5</v>
      </c>
      <c r="U2">
        <v>4</v>
      </c>
      <c r="V2">
        <v>4</v>
      </c>
      <c r="W2">
        <v>5</v>
      </c>
      <c r="X2">
        <v>5</v>
      </c>
      <c r="Z2">
        <f t="shared" ref="Z2:Z29" si="0">COUNTIF(B2:X2,6)</f>
        <v>0</v>
      </c>
      <c r="AA2">
        <f t="shared" ref="AA2:AA29" si="1">COUNTIF(B2:X2,5)</f>
        <v>7</v>
      </c>
      <c r="AB2">
        <f t="shared" ref="AB2:AB29" si="2">COUNTIF(B2:X2,4)</f>
        <v>5</v>
      </c>
      <c r="AC2">
        <f t="shared" ref="AC2:AC29" si="3">COUNTIF(B2:X2,3)</f>
        <v>1</v>
      </c>
      <c r="AD2">
        <f t="shared" ref="AD2:AD29" si="4">COUNTIF(B2:X2,2)</f>
        <v>1</v>
      </c>
      <c r="AE2">
        <f t="shared" ref="AE2:AE29" si="5">COUNTIF(B2:X2,1)</f>
        <v>0</v>
      </c>
      <c r="AG2">
        <f t="shared" ref="AG2:AG29" si="6">Z2*6+AA2*5+AB2*4+AC2*3+AD2*2+AE2*1</f>
        <v>60</v>
      </c>
      <c r="AH2" s="3">
        <f>AG2/14</f>
        <v>4.2857142857142856</v>
      </c>
    </row>
    <row r="3" spans="1:34">
      <c r="A3" t="s">
        <v>2</v>
      </c>
      <c r="B3">
        <v>5</v>
      </c>
      <c r="C3" s="1">
        <v>1</v>
      </c>
      <c r="D3" s="1">
        <v>1</v>
      </c>
      <c r="E3" s="1">
        <v>1</v>
      </c>
      <c r="G3" s="1">
        <v>1</v>
      </c>
      <c r="H3" s="1">
        <v>1</v>
      </c>
      <c r="K3" s="1">
        <v>1</v>
      </c>
      <c r="L3">
        <v>3</v>
      </c>
      <c r="R3">
        <v>3</v>
      </c>
      <c r="S3">
        <v>3</v>
      </c>
      <c r="T3">
        <v>2</v>
      </c>
      <c r="U3">
        <v>2</v>
      </c>
      <c r="V3">
        <v>2</v>
      </c>
      <c r="W3">
        <v>3</v>
      </c>
      <c r="X3">
        <v>3</v>
      </c>
      <c r="Z3">
        <f t="shared" si="0"/>
        <v>0</v>
      </c>
      <c r="AA3">
        <f t="shared" si="1"/>
        <v>1</v>
      </c>
      <c r="AB3">
        <f t="shared" si="2"/>
        <v>0</v>
      </c>
      <c r="AC3">
        <f t="shared" si="3"/>
        <v>5</v>
      </c>
      <c r="AD3">
        <f t="shared" si="4"/>
        <v>3</v>
      </c>
      <c r="AE3">
        <f t="shared" si="5"/>
        <v>6</v>
      </c>
      <c r="AG3">
        <f t="shared" si="6"/>
        <v>32</v>
      </c>
      <c r="AH3" s="2">
        <f>AG3/15</f>
        <v>2.1333333333333333</v>
      </c>
    </row>
    <row r="4" spans="1:34">
      <c r="A4" t="s">
        <v>3</v>
      </c>
      <c r="B4">
        <v>5</v>
      </c>
      <c r="C4">
        <v>2</v>
      </c>
      <c r="D4">
        <v>3</v>
      </c>
      <c r="F4">
        <v>3</v>
      </c>
      <c r="G4">
        <v>2</v>
      </c>
      <c r="H4">
        <v>2</v>
      </c>
      <c r="J4">
        <v>2</v>
      </c>
      <c r="L4">
        <v>5</v>
      </c>
      <c r="R4">
        <v>5</v>
      </c>
      <c r="S4">
        <v>5</v>
      </c>
      <c r="T4">
        <v>5</v>
      </c>
      <c r="U4">
        <v>4</v>
      </c>
      <c r="V4">
        <v>3</v>
      </c>
      <c r="W4">
        <v>3</v>
      </c>
      <c r="X4">
        <v>3</v>
      </c>
      <c r="Z4">
        <f t="shared" si="0"/>
        <v>0</v>
      </c>
      <c r="AA4">
        <f t="shared" si="1"/>
        <v>5</v>
      </c>
      <c r="AB4">
        <f t="shared" si="2"/>
        <v>1</v>
      </c>
      <c r="AC4">
        <f t="shared" si="3"/>
        <v>5</v>
      </c>
      <c r="AD4">
        <f t="shared" si="4"/>
        <v>4</v>
      </c>
      <c r="AE4">
        <f t="shared" si="5"/>
        <v>0</v>
      </c>
      <c r="AG4">
        <f t="shared" si="6"/>
        <v>52</v>
      </c>
      <c r="AH4" s="2">
        <f t="shared" ref="AH4:AH13" si="7">AG4/15</f>
        <v>3.4666666666666668</v>
      </c>
    </row>
    <row r="5" spans="1:34">
      <c r="A5" t="s">
        <v>4</v>
      </c>
      <c r="B5">
        <v>5</v>
      </c>
      <c r="C5">
        <v>2</v>
      </c>
      <c r="D5">
        <v>2</v>
      </c>
      <c r="E5">
        <v>2</v>
      </c>
      <c r="G5">
        <v>2</v>
      </c>
      <c r="H5">
        <v>3</v>
      </c>
      <c r="J5">
        <v>3</v>
      </c>
      <c r="L5">
        <v>5</v>
      </c>
      <c r="R5">
        <v>4</v>
      </c>
      <c r="S5">
        <v>4</v>
      </c>
      <c r="T5">
        <v>4</v>
      </c>
      <c r="U5">
        <v>4</v>
      </c>
      <c r="V5">
        <v>4</v>
      </c>
      <c r="W5">
        <v>5</v>
      </c>
      <c r="X5">
        <v>5</v>
      </c>
      <c r="Z5">
        <f t="shared" si="0"/>
        <v>0</v>
      </c>
      <c r="AA5">
        <f t="shared" si="1"/>
        <v>4</v>
      </c>
      <c r="AB5">
        <f t="shared" si="2"/>
        <v>5</v>
      </c>
      <c r="AC5">
        <f t="shared" si="3"/>
        <v>2</v>
      </c>
      <c r="AD5">
        <f t="shared" si="4"/>
        <v>4</v>
      </c>
      <c r="AE5">
        <f t="shared" si="5"/>
        <v>0</v>
      </c>
      <c r="AG5">
        <f t="shared" si="6"/>
        <v>54</v>
      </c>
      <c r="AH5" s="2">
        <f t="shared" si="7"/>
        <v>3.6</v>
      </c>
    </row>
    <row r="6" spans="1:34">
      <c r="A6" t="s">
        <v>5</v>
      </c>
      <c r="B6">
        <v>5</v>
      </c>
      <c r="C6">
        <v>4</v>
      </c>
      <c r="D6">
        <v>5</v>
      </c>
      <c r="E6">
        <v>4</v>
      </c>
      <c r="G6">
        <v>5</v>
      </c>
      <c r="H6">
        <v>4</v>
      </c>
      <c r="J6">
        <v>5</v>
      </c>
      <c r="L6">
        <v>5</v>
      </c>
      <c r="R6">
        <v>6</v>
      </c>
      <c r="S6">
        <v>6</v>
      </c>
      <c r="T6">
        <v>5</v>
      </c>
      <c r="U6">
        <v>5</v>
      </c>
      <c r="V6">
        <v>4</v>
      </c>
      <c r="W6">
        <v>5</v>
      </c>
      <c r="X6">
        <v>4</v>
      </c>
      <c r="Z6">
        <f t="shared" si="0"/>
        <v>2</v>
      </c>
      <c r="AA6">
        <f t="shared" si="1"/>
        <v>8</v>
      </c>
      <c r="AB6">
        <f t="shared" si="2"/>
        <v>5</v>
      </c>
      <c r="AC6">
        <f t="shared" si="3"/>
        <v>0</v>
      </c>
      <c r="AD6">
        <f t="shared" si="4"/>
        <v>0</v>
      </c>
      <c r="AE6">
        <f t="shared" si="5"/>
        <v>0</v>
      </c>
      <c r="AG6">
        <f t="shared" si="6"/>
        <v>72</v>
      </c>
      <c r="AH6" s="3">
        <f t="shared" si="7"/>
        <v>4.8</v>
      </c>
    </row>
    <row r="7" spans="1:34">
      <c r="A7" t="s">
        <v>6</v>
      </c>
      <c r="B7">
        <v>5</v>
      </c>
      <c r="C7">
        <v>3</v>
      </c>
      <c r="D7">
        <v>5</v>
      </c>
      <c r="E7">
        <v>3</v>
      </c>
      <c r="G7">
        <v>4</v>
      </c>
      <c r="H7">
        <v>3</v>
      </c>
      <c r="J7">
        <v>5</v>
      </c>
      <c r="L7">
        <v>5</v>
      </c>
      <c r="R7">
        <v>6</v>
      </c>
      <c r="S7">
        <v>6</v>
      </c>
      <c r="T7">
        <v>5</v>
      </c>
      <c r="U7">
        <v>5</v>
      </c>
      <c r="V7">
        <v>4</v>
      </c>
      <c r="W7">
        <v>4</v>
      </c>
      <c r="X7">
        <v>5</v>
      </c>
      <c r="Z7">
        <f t="shared" si="0"/>
        <v>2</v>
      </c>
      <c r="AA7">
        <f t="shared" si="1"/>
        <v>7</v>
      </c>
      <c r="AB7">
        <f t="shared" si="2"/>
        <v>3</v>
      </c>
      <c r="AC7">
        <f t="shared" si="3"/>
        <v>3</v>
      </c>
      <c r="AD7">
        <f t="shared" si="4"/>
        <v>0</v>
      </c>
      <c r="AE7">
        <f t="shared" si="5"/>
        <v>0</v>
      </c>
      <c r="AG7">
        <f t="shared" si="6"/>
        <v>68</v>
      </c>
      <c r="AH7" s="3">
        <f t="shared" si="7"/>
        <v>4.5333333333333332</v>
      </c>
    </row>
    <row r="8" spans="1:34">
      <c r="A8" t="s">
        <v>7</v>
      </c>
      <c r="B8">
        <v>5</v>
      </c>
      <c r="C8" s="1">
        <v>1</v>
      </c>
      <c r="D8">
        <v>2</v>
      </c>
      <c r="E8" s="1">
        <v>1</v>
      </c>
      <c r="G8" s="1">
        <v>1</v>
      </c>
      <c r="H8" s="1">
        <v>1</v>
      </c>
      <c r="K8">
        <v>2</v>
      </c>
      <c r="L8">
        <v>2</v>
      </c>
      <c r="R8">
        <v>3</v>
      </c>
      <c r="S8">
        <v>3</v>
      </c>
      <c r="T8">
        <v>3</v>
      </c>
      <c r="U8">
        <v>3</v>
      </c>
      <c r="V8">
        <v>3</v>
      </c>
      <c r="W8">
        <v>4</v>
      </c>
      <c r="X8">
        <v>3</v>
      </c>
      <c r="Z8">
        <f t="shared" si="0"/>
        <v>0</v>
      </c>
      <c r="AA8">
        <f t="shared" si="1"/>
        <v>1</v>
      </c>
      <c r="AB8">
        <f t="shared" si="2"/>
        <v>1</v>
      </c>
      <c r="AC8">
        <f t="shared" si="3"/>
        <v>6</v>
      </c>
      <c r="AD8">
        <f t="shared" si="4"/>
        <v>3</v>
      </c>
      <c r="AE8">
        <f t="shared" si="5"/>
        <v>4</v>
      </c>
      <c r="AG8">
        <f t="shared" si="6"/>
        <v>37</v>
      </c>
      <c r="AH8" s="2">
        <f t="shared" si="7"/>
        <v>2.4666666666666668</v>
      </c>
    </row>
    <row r="9" spans="1:34">
      <c r="A9" t="s">
        <v>8</v>
      </c>
      <c r="B9">
        <v>5</v>
      </c>
      <c r="C9">
        <v>2</v>
      </c>
      <c r="D9">
        <v>2</v>
      </c>
      <c r="F9">
        <v>3</v>
      </c>
      <c r="G9">
        <v>2</v>
      </c>
      <c r="H9">
        <v>2</v>
      </c>
      <c r="K9">
        <v>4</v>
      </c>
      <c r="L9">
        <v>4</v>
      </c>
      <c r="R9">
        <v>4</v>
      </c>
      <c r="S9">
        <v>4</v>
      </c>
      <c r="T9">
        <v>4</v>
      </c>
      <c r="U9">
        <v>4</v>
      </c>
      <c r="V9">
        <v>3</v>
      </c>
      <c r="W9">
        <v>3</v>
      </c>
      <c r="X9">
        <v>3</v>
      </c>
      <c r="Z9">
        <f t="shared" si="0"/>
        <v>0</v>
      </c>
      <c r="AA9">
        <f t="shared" si="1"/>
        <v>1</v>
      </c>
      <c r="AB9">
        <f t="shared" si="2"/>
        <v>6</v>
      </c>
      <c r="AC9">
        <f t="shared" si="3"/>
        <v>4</v>
      </c>
      <c r="AD9">
        <f t="shared" si="4"/>
        <v>4</v>
      </c>
      <c r="AE9">
        <f t="shared" si="5"/>
        <v>0</v>
      </c>
      <c r="AG9">
        <f t="shared" si="6"/>
        <v>49</v>
      </c>
      <c r="AH9" s="2">
        <f t="shared" si="7"/>
        <v>3.2666666666666666</v>
      </c>
    </row>
    <row r="10" spans="1:34">
      <c r="A10" t="s">
        <v>9</v>
      </c>
      <c r="B10">
        <v>5</v>
      </c>
      <c r="C10">
        <v>2</v>
      </c>
      <c r="D10">
        <v>2</v>
      </c>
      <c r="E10">
        <v>2</v>
      </c>
      <c r="G10">
        <v>3</v>
      </c>
      <c r="H10">
        <v>2</v>
      </c>
      <c r="J10">
        <v>2</v>
      </c>
      <c r="L10">
        <v>3</v>
      </c>
      <c r="R10">
        <v>3</v>
      </c>
      <c r="S10">
        <v>3</v>
      </c>
      <c r="T10">
        <v>4</v>
      </c>
      <c r="U10">
        <v>3</v>
      </c>
      <c r="V10">
        <v>3</v>
      </c>
      <c r="W10">
        <v>4</v>
      </c>
      <c r="X10">
        <v>4</v>
      </c>
      <c r="Z10">
        <f t="shared" si="0"/>
        <v>0</v>
      </c>
      <c r="AA10">
        <f t="shared" si="1"/>
        <v>1</v>
      </c>
      <c r="AB10">
        <f t="shared" si="2"/>
        <v>3</v>
      </c>
      <c r="AC10">
        <f t="shared" si="3"/>
        <v>6</v>
      </c>
      <c r="AD10">
        <f t="shared" si="4"/>
        <v>5</v>
      </c>
      <c r="AE10">
        <f t="shared" si="5"/>
        <v>0</v>
      </c>
      <c r="AG10">
        <f t="shared" si="6"/>
        <v>45</v>
      </c>
      <c r="AH10" s="2">
        <f t="shared" si="7"/>
        <v>3</v>
      </c>
    </row>
    <row r="11" spans="1:34">
      <c r="A11" t="s">
        <v>10</v>
      </c>
      <c r="B11">
        <v>5</v>
      </c>
      <c r="C11">
        <v>3</v>
      </c>
      <c r="D11">
        <v>3</v>
      </c>
      <c r="E11">
        <v>4</v>
      </c>
      <c r="G11">
        <v>4</v>
      </c>
      <c r="H11">
        <v>4</v>
      </c>
      <c r="J11">
        <v>4</v>
      </c>
      <c r="L11">
        <v>5</v>
      </c>
      <c r="R11">
        <v>6</v>
      </c>
      <c r="S11">
        <v>6</v>
      </c>
      <c r="T11">
        <v>5</v>
      </c>
      <c r="U11">
        <v>5</v>
      </c>
      <c r="V11">
        <v>4</v>
      </c>
      <c r="W11">
        <v>4</v>
      </c>
      <c r="X11">
        <v>5</v>
      </c>
      <c r="Z11">
        <f t="shared" si="0"/>
        <v>2</v>
      </c>
      <c r="AA11">
        <f t="shared" si="1"/>
        <v>5</v>
      </c>
      <c r="AB11">
        <f t="shared" si="2"/>
        <v>6</v>
      </c>
      <c r="AC11">
        <f t="shared" si="3"/>
        <v>2</v>
      </c>
      <c r="AD11">
        <f t="shared" si="4"/>
        <v>0</v>
      </c>
      <c r="AE11">
        <f t="shared" si="5"/>
        <v>0</v>
      </c>
      <c r="AG11">
        <f t="shared" si="6"/>
        <v>67</v>
      </c>
      <c r="AH11" s="3">
        <f t="shared" si="7"/>
        <v>4.4666666666666668</v>
      </c>
    </row>
    <row r="12" spans="1:34">
      <c r="A12" t="s">
        <v>11</v>
      </c>
      <c r="B12">
        <v>5</v>
      </c>
      <c r="C12" s="1">
        <v>1</v>
      </c>
      <c r="D12" s="1">
        <v>1</v>
      </c>
      <c r="E12" s="1">
        <v>1</v>
      </c>
      <c r="G12" s="1">
        <v>1</v>
      </c>
      <c r="H12" s="4">
        <v>2</v>
      </c>
      <c r="K12">
        <v>2</v>
      </c>
      <c r="L12">
        <v>3</v>
      </c>
      <c r="R12">
        <v>5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Z12">
        <f t="shared" si="0"/>
        <v>0</v>
      </c>
      <c r="AA12">
        <f t="shared" si="1"/>
        <v>2</v>
      </c>
      <c r="AB12">
        <f t="shared" si="2"/>
        <v>0</v>
      </c>
      <c r="AC12">
        <f t="shared" si="3"/>
        <v>7</v>
      </c>
      <c r="AD12">
        <f t="shared" si="4"/>
        <v>2</v>
      </c>
      <c r="AE12">
        <f t="shared" si="5"/>
        <v>4</v>
      </c>
      <c r="AG12">
        <f t="shared" si="6"/>
        <v>39</v>
      </c>
      <c r="AH12" s="2">
        <f t="shared" si="7"/>
        <v>2.6</v>
      </c>
    </row>
    <row r="13" spans="1:34">
      <c r="A13" t="s">
        <v>12</v>
      </c>
      <c r="B13">
        <v>5</v>
      </c>
      <c r="C13">
        <v>2</v>
      </c>
      <c r="D13">
        <v>5</v>
      </c>
      <c r="E13">
        <v>2</v>
      </c>
      <c r="G13">
        <v>4</v>
      </c>
      <c r="H13">
        <v>6</v>
      </c>
      <c r="J13">
        <v>4</v>
      </c>
      <c r="L13">
        <v>3</v>
      </c>
      <c r="R13">
        <v>5</v>
      </c>
      <c r="S13">
        <v>5</v>
      </c>
      <c r="T13">
        <v>5</v>
      </c>
      <c r="U13">
        <v>4</v>
      </c>
      <c r="V13">
        <v>3</v>
      </c>
      <c r="W13">
        <v>5</v>
      </c>
      <c r="X13">
        <v>5</v>
      </c>
      <c r="Z13">
        <f t="shared" si="0"/>
        <v>1</v>
      </c>
      <c r="AA13">
        <f t="shared" si="1"/>
        <v>7</v>
      </c>
      <c r="AB13">
        <f t="shared" si="2"/>
        <v>3</v>
      </c>
      <c r="AC13">
        <f t="shared" si="3"/>
        <v>2</v>
      </c>
      <c r="AD13">
        <f t="shared" si="4"/>
        <v>2</v>
      </c>
      <c r="AE13">
        <f t="shared" si="5"/>
        <v>0</v>
      </c>
      <c r="AG13">
        <f t="shared" si="6"/>
        <v>63</v>
      </c>
      <c r="AH13" s="3">
        <f t="shared" si="7"/>
        <v>4.2</v>
      </c>
    </row>
    <row r="14" spans="1:34">
      <c r="A14" t="s">
        <v>13</v>
      </c>
      <c r="B14">
        <v>5</v>
      </c>
      <c r="C14">
        <v>2</v>
      </c>
      <c r="D14">
        <v>3</v>
      </c>
      <c r="F14">
        <v>4</v>
      </c>
      <c r="G14">
        <v>2</v>
      </c>
      <c r="H14">
        <v>6</v>
      </c>
      <c r="I14">
        <v>5</v>
      </c>
      <c r="J14">
        <v>3</v>
      </c>
      <c r="L14">
        <v>4</v>
      </c>
      <c r="M14">
        <v>5</v>
      </c>
      <c r="N14">
        <v>4</v>
      </c>
      <c r="O14">
        <v>5</v>
      </c>
      <c r="P14">
        <v>4</v>
      </c>
      <c r="Q14">
        <v>4</v>
      </c>
      <c r="Z14">
        <f t="shared" si="0"/>
        <v>1</v>
      </c>
      <c r="AA14">
        <f t="shared" si="1"/>
        <v>4</v>
      </c>
      <c r="AB14">
        <f t="shared" si="2"/>
        <v>5</v>
      </c>
      <c r="AC14">
        <f t="shared" si="3"/>
        <v>2</v>
      </c>
      <c r="AD14">
        <f t="shared" si="4"/>
        <v>2</v>
      </c>
      <c r="AE14">
        <f t="shared" si="5"/>
        <v>0</v>
      </c>
      <c r="AG14">
        <f t="shared" si="6"/>
        <v>56</v>
      </c>
      <c r="AH14" s="3">
        <f>AG14/14</f>
        <v>4</v>
      </c>
    </row>
    <row r="15" spans="1:34">
      <c r="A15" t="s">
        <v>14</v>
      </c>
      <c r="B15">
        <v>5</v>
      </c>
      <c r="C15">
        <v>2</v>
      </c>
      <c r="D15">
        <v>3</v>
      </c>
      <c r="F15">
        <v>4</v>
      </c>
      <c r="G15">
        <v>5</v>
      </c>
      <c r="H15">
        <v>6</v>
      </c>
      <c r="I15">
        <v>5</v>
      </c>
      <c r="J15">
        <v>4</v>
      </c>
      <c r="L15">
        <v>4</v>
      </c>
      <c r="M15">
        <v>6</v>
      </c>
      <c r="N15">
        <v>4</v>
      </c>
      <c r="O15">
        <v>6</v>
      </c>
      <c r="P15">
        <v>5</v>
      </c>
      <c r="Q15">
        <v>5</v>
      </c>
      <c r="Z15">
        <f t="shared" si="0"/>
        <v>3</v>
      </c>
      <c r="AA15">
        <f t="shared" si="1"/>
        <v>5</v>
      </c>
      <c r="AB15">
        <f t="shared" si="2"/>
        <v>4</v>
      </c>
      <c r="AC15">
        <f t="shared" si="3"/>
        <v>1</v>
      </c>
      <c r="AD15">
        <f t="shared" si="4"/>
        <v>1</v>
      </c>
      <c r="AE15">
        <f t="shared" si="5"/>
        <v>0</v>
      </c>
      <c r="AG15">
        <f t="shared" si="6"/>
        <v>64</v>
      </c>
      <c r="AH15" s="3">
        <f t="shared" ref="AH15:AH16" si="8">AG15/14</f>
        <v>4.5714285714285712</v>
      </c>
    </row>
    <row r="16" spans="1:34">
      <c r="A16" t="s">
        <v>15</v>
      </c>
      <c r="B16">
        <v>5</v>
      </c>
      <c r="C16">
        <v>2</v>
      </c>
      <c r="D16">
        <v>4</v>
      </c>
      <c r="F16">
        <v>5</v>
      </c>
      <c r="G16">
        <v>3</v>
      </c>
      <c r="H16">
        <v>4</v>
      </c>
      <c r="I16">
        <v>4</v>
      </c>
      <c r="K16">
        <v>4</v>
      </c>
      <c r="L16">
        <v>4</v>
      </c>
      <c r="M16">
        <v>5</v>
      </c>
      <c r="N16">
        <v>4</v>
      </c>
      <c r="O16">
        <v>5</v>
      </c>
      <c r="P16">
        <v>4</v>
      </c>
      <c r="Q16">
        <v>4</v>
      </c>
      <c r="Z16">
        <f t="shared" si="0"/>
        <v>0</v>
      </c>
      <c r="AA16">
        <f t="shared" si="1"/>
        <v>4</v>
      </c>
      <c r="AB16">
        <f t="shared" si="2"/>
        <v>8</v>
      </c>
      <c r="AC16">
        <f t="shared" si="3"/>
        <v>1</v>
      </c>
      <c r="AD16">
        <f t="shared" si="4"/>
        <v>1</v>
      </c>
      <c r="AE16">
        <f t="shared" si="5"/>
        <v>0</v>
      </c>
      <c r="AG16">
        <f t="shared" si="6"/>
        <v>57</v>
      </c>
      <c r="AH16" s="3">
        <f t="shared" si="8"/>
        <v>4.0714285714285712</v>
      </c>
    </row>
    <row r="17" spans="1:35">
      <c r="A17" t="s">
        <v>16</v>
      </c>
      <c r="B17">
        <v>4</v>
      </c>
      <c r="C17" s="1">
        <v>1</v>
      </c>
      <c r="D17" s="1">
        <v>1</v>
      </c>
      <c r="E17">
        <v>2</v>
      </c>
      <c r="G17" s="1">
        <v>1</v>
      </c>
      <c r="H17" t="s">
        <v>52</v>
      </c>
      <c r="I17">
        <v>2</v>
      </c>
      <c r="K17">
        <v>2</v>
      </c>
      <c r="L17" t="s">
        <v>53</v>
      </c>
      <c r="M17">
        <v>2</v>
      </c>
      <c r="N17">
        <v>3</v>
      </c>
      <c r="O17">
        <v>3</v>
      </c>
      <c r="P17">
        <v>3</v>
      </c>
      <c r="Q17">
        <v>2</v>
      </c>
      <c r="Z17">
        <f t="shared" si="0"/>
        <v>0</v>
      </c>
      <c r="AA17">
        <f t="shared" si="1"/>
        <v>0</v>
      </c>
      <c r="AB17">
        <f t="shared" si="2"/>
        <v>1</v>
      </c>
      <c r="AC17">
        <f t="shared" si="3"/>
        <v>3</v>
      </c>
      <c r="AD17">
        <f t="shared" si="4"/>
        <v>5</v>
      </c>
      <c r="AE17">
        <f t="shared" si="5"/>
        <v>3</v>
      </c>
      <c r="AG17">
        <f t="shared" si="6"/>
        <v>26</v>
      </c>
      <c r="AH17" s="2">
        <f>AG17/12</f>
        <v>2.1666666666666665</v>
      </c>
    </row>
    <row r="18" spans="1:35">
      <c r="A18" t="s">
        <v>17</v>
      </c>
      <c r="B18">
        <v>5</v>
      </c>
      <c r="C18">
        <v>2</v>
      </c>
      <c r="D18">
        <v>3</v>
      </c>
      <c r="F18">
        <v>3</v>
      </c>
      <c r="G18">
        <v>2</v>
      </c>
      <c r="H18">
        <v>5</v>
      </c>
      <c r="I18">
        <v>4</v>
      </c>
      <c r="J18">
        <v>2</v>
      </c>
      <c r="L18">
        <v>3</v>
      </c>
      <c r="M18">
        <v>5</v>
      </c>
      <c r="N18">
        <v>4</v>
      </c>
      <c r="O18">
        <v>4</v>
      </c>
      <c r="P18">
        <v>4</v>
      </c>
      <c r="Q18">
        <v>3</v>
      </c>
      <c r="Z18">
        <f t="shared" si="0"/>
        <v>0</v>
      </c>
      <c r="AA18">
        <f t="shared" si="1"/>
        <v>3</v>
      </c>
      <c r="AB18">
        <f t="shared" si="2"/>
        <v>4</v>
      </c>
      <c r="AC18">
        <f t="shared" si="3"/>
        <v>4</v>
      </c>
      <c r="AD18">
        <f t="shared" si="4"/>
        <v>3</v>
      </c>
      <c r="AE18">
        <f t="shared" si="5"/>
        <v>0</v>
      </c>
      <c r="AG18">
        <f t="shared" si="6"/>
        <v>49</v>
      </c>
      <c r="AH18" s="2">
        <f>AG18/14</f>
        <v>3.5</v>
      </c>
    </row>
    <row r="19" spans="1:35">
      <c r="A19" t="s">
        <v>18</v>
      </c>
      <c r="B19">
        <v>5</v>
      </c>
      <c r="C19">
        <v>3</v>
      </c>
      <c r="D19">
        <v>4</v>
      </c>
      <c r="E19">
        <v>3</v>
      </c>
      <c r="G19">
        <v>3</v>
      </c>
      <c r="H19">
        <v>4</v>
      </c>
      <c r="I19">
        <v>5</v>
      </c>
      <c r="J19">
        <v>3</v>
      </c>
      <c r="L19">
        <v>4</v>
      </c>
      <c r="M19">
        <v>6</v>
      </c>
      <c r="N19">
        <v>4</v>
      </c>
      <c r="O19">
        <v>5</v>
      </c>
      <c r="P19">
        <v>4</v>
      </c>
      <c r="Q19">
        <v>4</v>
      </c>
      <c r="Z19">
        <f t="shared" si="0"/>
        <v>1</v>
      </c>
      <c r="AA19">
        <f t="shared" si="1"/>
        <v>3</v>
      </c>
      <c r="AB19">
        <f t="shared" si="2"/>
        <v>6</v>
      </c>
      <c r="AC19">
        <f t="shared" si="3"/>
        <v>4</v>
      </c>
      <c r="AD19">
        <f t="shared" si="4"/>
        <v>0</v>
      </c>
      <c r="AE19">
        <f t="shared" si="5"/>
        <v>0</v>
      </c>
      <c r="AG19">
        <f t="shared" si="6"/>
        <v>57</v>
      </c>
      <c r="AH19" s="3">
        <f t="shared" ref="AH19:AH20" si="9">AG19/14</f>
        <v>4.0714285714285712</v>
      </c>
    </row>
    <row r="20" spans="1:35">
      <c r="A20" t="s">
        <v>19</v>
      </c>
      <c r="B20">
        <v>5</v>
      </c>
      <c r="C20">
        <v>3</v>
      </c>
      <c r="D20">
        <v>2</v>
      </c>
      <c r="E20">
        <v>2</v>
      </c>
      <c r="G20">
        <v>3</v>
      </c>
      <c r="H20">
        <v>4</v>
      </c>
      <c r="I20">
        <v>4</v>
      </c>
      <c r="J20">
        <v>2</v>
      </c>
      <c r="L20">
        <v>4</v>
      </c>
      <c r="M20">
        <v>5</v>
      </c>
      <c r="N20">
        <v>4</v>
      </c>
      <c r="O20">
        <v>4</v>
      </c>
      <c r="P20">
        <v>3</v>
      </c>
      <c r="Q20">
        <v>3</v>
      </c>
      <c r="Z20">
        <f t="shared" si="0"/>
        <v>0</v>
      </c>
      <c r="AA20">
        <f t="shared" si="1"/>
        <v>2</v>
      </c>
      <c r="AB20">
        <f t="shared" si="2"/>
        <v>5</v>
      </c>
      <c r="AC20">
        <f t="shared" si="3"/>
        <v>4</v>
      </c>
      <c r="AD20">
        <f t="shared" si="4"/>
        <v>3</v>
      </c>
      <c r="AE20">
        <f t="shared" si="5"/>
        <v>0</v>
      </c>
      <c r="AG20">
        <f t="shared" si="6"/>
        <v>48</v>
      </c>
      <c r="AH20" s="2">
        <f t="shared" si="9"/>
        <v>3.4285714285714284</v>
      </c>
    </row>
    <row r="21" spans="1:35">
      <c r="A21" t="s">
        <v>20</v>
      </c>
      <c r="B21">
        <v>5</v>
      </c>
      <c r="C21">
        <v>2</v>
      </c>
      <c r="D21">
        <v>2</v>
      </c>
      <c r="F21">
        <v>3</v>
      </c>
      <c r="G21">
        <v>2</v>
      </c>
      <c r="H21" t="s">
        <v>52</v>
      </c>
      <c r="I21">
        <v>3</v>
      </c>
      <c r="K21">
        <v>3</v>
      </c>
      <c r="L21">
        <v>4</v>
      </c>
      <c r="M21">
        <v>4</v>
      </c>
      <c r="N21">
        <v>3</v>
      </c>
      <c r="O21">
        <v>4</v>
      </c>
      <c r="P21">
        <v>4</v>
      </c>
      <c r="Q21">
        <v>3</v>
      </c>
      <c r="Z21">
        <f t="shared" si="0"/>
        <v>0</v>
      </c>
      <c r="AA21">
        <f t="shared" si="1"/>
        <v>1</v>
      </c>
      <c r="AB21">
        <f t="shared" si="2"/>
        <v>4</v>
      </c>
      <c r="AC21">
        <f t="shared" si="3"/>
        <v>5</v>
      </c>
      <c r="AD21">
        <f t="shared" si="4"/>
        <v>3</v>
      </c>
      <c r="AE21">
        <f t="shared" si="5"/>
        <v>0</v>
      </c>
      <c r="AG21">
        <f t="shared" si="6"/>
        <v>42</v>
      </c>
      <c r="AH21" s="2">
        <f>AG21/13</f>
        <v>3.2307692307692308</v>
      </c>
    </row>
    <row r="22" spans="1:35">
      <c r="A22" t="s">
        <v>21</v>
      </c>
      <c r="B22">
        <v>5</v>
      </c>
      <c r="C22">
        <v>2</v>
      </c>
      <c r="D22">
        <v>3</v>
      </c>
      <c r="F22">
        <v>4</v>
      </c>
      <c r="G22">
        <v>3</v>
      </c>
      <c r="H22">
        <v>6</v>
      </c>
      <c r="I22">
        <v>4</v>
      </c>
      <c r="K22">
        <v>4</v>
      </c>
      <c r="L22">
        <v>4</v>
      </c>
      <c r="M22">
        <v>6</v>
      </c>
      <c r="N22">
        <v>4</v>
      </c>
      <c r="O22">
        <v>6</v>
      </c>
      <c r="P22">
        <v>5</v>
      </c>
      <c r="Q22">
        <v>3</v>
      </c>
      <c r="Z22">
        <f t="shared" si="0"/>
        <v>3</v>
      </c>
      <c r="AA22">
        <f t="shared" si="1"/>
        <v>2</v>
      </c>
      <c r="AB22">
        <f t="shared" si="2"/>
        <v>5</v>
      </c>
      <c r="AC22">
        <f t="shared" si="3"/>
        <v>3</v>
      </c>
      <c r="AD22">
        <f t="shared" si="4"/>
        <v>1</v>
      </c>
      <c r="AE22">
        <f t="shared" si="5"/>
        <v>0</v>
      </c>
      <c r="AG22">
        <f t="shared" si="6"/>
        <v>59</v>
      </c>
      <c r="AH22" s="3">
        <f>AG22/14</f>
        <v>4.2142857142857144</v>
      </c>
    </row>
    <row r="23" spans="1:35">
      <c r="A23" t="s">
        <v>22</v>
      </c>
      <c r="B23">
        <v>5</v>
      </c>
      <c r="C23">
        <v>2</v>
      </c>
      <c r="D23">
        <v>4</v>
      </c>
      <c r="F23">
        <v>5</v>
      </c>
      <c r="G23">
        <v>2</v>
      </c>
      <c r="H23">
        <v>2</v>
      </c>
      <c r="I23">
        <v>4</v>
      </c>
      <c r="K23">
        <v>3</v>
      </c>
      <c r="L23">
        <v>4</v>
      </c>
      <c r="M23">
        <v>5</v>
      </c>
      <c r="N23">
        <v>4</v>
      </c>
      <c r="O23">
        <v>4</v>
      </c>
      <c r="P23">
        <v>3</v>
      </c>
      <c r="Q23">
        <v>3</v>
      </c>
      <c r="Z23">
        <f t="shared" si="0"/>
        <v>0</v>
      </c>
      <c r="AA23">
        <f t="shared" si="1"/>
        <v>3</v>
      </c>
      <c r="AB23">
        <f t="shared" si="2"/>
        <v>5</v>
      </c>
      <c r="AC23">
        <f t="shared" si="3"/>
        <v>3</v>
      </c>
      <c r="AD23">
        <f t="shared" si="4"/>
        <v>3</v>
      </c>
      <c r="AE23">
        <f t="shared" si="5"/>
        <v>0</v>
      </c>
      <c r="AG23">
        <f t="shared" si="6"/>
        <v>50</v>
      </c>
      <c r="AH23" s="2">
        <f t="shared" ref="AH23:AH29" si="10">AG23/14</f>
        <v>3.5714285714285716</v>
      </c>
    </row>
    <row r="24" spans="1:35">
      <c r="A24" t="s">
        <v>23</v>
      </c>
      <c r="B24">
        <v>5</v>
      </c>
      <c r="C24">
        <v>2</v>
      </c>
      <c r="D24">
        <v>2</v>
      </c>
      <c r="F24">
        <v>3</v>
      </c>
      <c r="G24">
        <v>2</v>
      </c>
      <c r="H24">
        <v>4</v>
      </c>
      <c r="I24">
        <v>2</v>
      </c>
      <c r="K24">
        <v>3</v>
      </c>
      <c r="L24">
        <v>5</v>
      </c>
      <c r="M24">
        <v>4</v>
      </c>
      <c r="N24">
        <v>3</v>
      </c>
      <c r="O24">
        <v>3</v>
      </c>
      <c r="P24">
        <v>3</v>
      </c>
      <c r="Q24">
        <v>2</v>
      </c>
      <c r="Z24">
        <f t="shared" si="0"/>
        <v>0</v>
      </c>
      <c r="AA24">
        <f t="shared" si="1"/>
        <v>2</v>
      </c>
      <c r="AB24">
        <f t="shared" si="2"/>
        <v>2</v>
      </c>
      <c r="AC24">
        <f t="shared" si="3"/>
        <v>5</v>
      </c>
      <c r="AD24">
        <f t="shared" si="4"/>
        <v>5</v>
      </c>
      <c r="AE24">
        <f t="shared" si="5"/>
        <v>0</v>
      </c>
      <c r="AG24">
        <f t="shared" si="6"/>
        <v>43</v>
      </c>
      <c r="AH24" s="2">
        <f t="shared" si="10"/>
        <v>3.0714285714285716</v>
      </c>
    </row>
    <row r="25" spans="1:35">
      <c r="A25" t="s">
        <v>24</v>
      </c>
      <c r="B25">
        <v>5</v>
      </c>
      <c r="C25">
        <v>2</v>
      </c>
      <c r="D25">
        <v>4</v>
      </c>
      <c r="F25">
        <v>5</v>
      </c>
      <c r="G25">
        <v>3</v>
      </c>
      <c r="H25">
        <v>4</v>
      </c>
      <c r="I25">
        <v>5</v>
      </c>
      <c r="K25">
        <v>5</v>
      </c>
      <c r="L25">
        <v>4</v>
      </c>
      <c r="M25">
        <v>5</v>
      </c>
      <c r="N25">
        <v>4</v>
      </c>
      <c r="O25">
        <v>5</v>
      </c>
      <c r="P25">
        <v>4</v>
      </c>
      <c r="Q25">
        <v>4</v>
      </c>
      <c r="Z25">
        <f t="shared" si="0"/>
        <v>0</v>
      </c>
      <c r="AA25">
        <f t="shared" si="1"/>
        <v>6</v>
      </c>
      <c r="AB25">
        <f t="shared" si="2"/>
        <v>6</v>
      </c>
      <c r="AC25">
        <f t="shared" si="3"/>
        <v>1</v>
      </c>
      <c r="AD25">
        <f t="shared" si="4"/>
        <v>1</v>
      </c>
      <c r="AE25">
        <f t="shared" si="5"/>
        <v>0</v>
      </c>
      <c r="AG25">
        <f t="shared" si="6"/>
        <v>59</v>
      </c>
      <c r="AH25" s="3">
        <f t="shared" si="10"/>
        <v>4.2142857142857144</v>
      </c>
    </row>
    <row r="26" spans="1:35">
      <c r="A26" t="s">
        <v>25</v>
      </c>
      <c r="B26">
        <v>5</v>
      </c>
      <c r="C26">
        <v>2</v>
      </c>
      <c r="D26">
        <v>2</v>
      </c>
      <c r="E26">
        <v>3</v>
      </c>
      <c r="G26">
        <v>4</v>
      </c>
      <c r="H26">
        <v>4</v>
      </c>
      <c r="I26">
        <v>4</v>
      </c>
      <c r="K26">
        <v>3</v>
      </c>
      <c r="L26">
        <v>4</v>
      </c>
      <c r="M26">
        <v>5</v>
      </c>
      <c r="N26">
        <v>4</v>
      </c>
      <c r="O26">
        <v>5</v>
      </c>
      <c r="P26">
        <v>4</v>
      </c>
      <c r="Q26">
        <v>4</v>
      </c>
      <c r="Z26">
        <f t="shared" si="0"/>
        <v>0</v>
      </c>
      <c r="AA26">
        <f t="shared" si="1"/>
        <v>3</v>
      </c>
      <c r="AB26">
        <f t="shared" si="2"/>
        <v>7</v>
      </c>
      <c r="AC26">
        <f t="shared" si="3"/>
        <v>2</v>
      </c>
      <c r="AD26">
        <f t="shared" si="4"/>
        <v>2</v>
      </c>
      <c r="AE26">
        <f t="shared" si="5"/>
        <v>0</v>
      </c>
      <c r="AG26">
        <f t="shared" si="6"/>
        <v>53</v>
      </c>
      <c r="AH26" s="2">
        <f t="shared" si="10"/>
        <v>3.7857142857142856</v>
      </c>
    </row>
    <row r="27" spans="1:35">
      <c r="A27" t="s">
        <v>26</v>
      </c>
      <c r="B27">
        <v>5</v>
      </c>
      <c r="C27" s="1">
        <v>1</v>
      </c>
      <c r="D27" s="1">
        <v>1</v>
      </c>
      <c r="F27">
        <v>3</v>
      </c>
      <c r="G27">
        <v>2</v>
      </c>
      <c r="H27">
        <v>2</v>
      </c>
      <c r="I27">
        <v>2</v>
      </c>
      <c r="K27">
        <v>2</v>
      </c>
      <c r="L27">
        <v>4</v>
      </c>
      <c r="M27">
        <v>3</v>
      </c>
      <c r="N27">
        <v>3</v>
      </c>
      <c r="O27">
        <v>2</v>
      </c>
      <c r="P27">
        <v>2</v>
      </c>
      <c r="Q27">
        <v>2</v>
      </c>
      <c r="Z27">
        <f t="shared" si="0"/>
        <v>0</v>
      </c>
      <c r="AA27">
        <f t="shared" si="1"/>
        <v>1</v>
      </c>
      <c r="AB27">
        <f t="shared" si="2"/>
        <v>1</v>
      </c>
      <c r="AC27">
        <f t="shared" si="3"/>
        <v>3</v>
      </c>
      <c r="AD27">
        <f t="shared" si="4"/>
        <v>7</v>
      </c>
      <c r="AE27">
        <f t="shared" si="5"/>
        <v>2</v>
      </c>
      <c r="AG27">
        <f t="shared" si="6"/>
        <v>34</v>
      </c>
      <c r="AH27" s="2">
        <f t="shared" si="10"/>
        <v>2.4285714285714284</v>
      </c>
    </row>
    <row r="28" spans="1:35">
      <c r="A28" t="s">
        <v>27</v>
      </c>
      <c r="B28">
        <v>5</v>
      </c>
      <c r="C28">
        <v>3</v>
      </c>
      <c r="D28">
        <v>5</v>
      </c>
      <c r="E28">
        <v>4</v>
      </c>
      <c r="G28">
        <v>4</v>
      </c>
      <c r="H28">
        <v>4</v>
      </c>
      <c r="I28">
        <v>5</v>
      </c>
      <c r="J28">
        <v>3</v>
      </c>
      <c r="L28">
        <v>4</v>
      </c>
      <c r="M28">
        <v>5</v>
      </c>
      <c r="N28">
        <v>4</v>
      </c>
      <c r="O28">
        <v>5</v>
      </c>
      <c r="P28">
        <v>4</v>
      </c>
      <c r="Q28">
        <v>3</v>
      </c>
      <c r="Z28">
        <f t="shared" si="0"/>
        <v>0</v>
      </c>
      <c r="AA28">
        <f t="shared" si="1"/>
        <v>5</v>
      </c>
      <c r="AB28">
        <f t="shared" si="2"/>
        <v>6</v>
      </c>
      <c r="AC28">
        <f t="shared" si="3"/>
        <v>3</v>
      </c>
      <c r="AD28">
        <f t="shared" si="4"/>
        <v>0</v>
      </c>
      <c r="AE28">
        <f t="shared" si="5"/>
        <v>0</v>
      </c>
      <c r="AG28">
        <f t="shared" si="6"/>
        <v>58</v>
      </c>
      <c r="AH28" s="3">
        <f t="shared" si="10"/>
        <v>4.1428571428571432</v>
      </c>
    </row>
    <row r="29" spans="1:35">
      <c r="A29" t="s">
        <v>28</v>
      </c>
      <c r="B29">
        <v>5</v>
      </c>
      <c r="C29">
        <v>2</v>
      </c>
      <c r="D29">
        <v>3</v>
      </c>
      <c r="E29">
        <v>2</v>
      </c>
      <c r="G29">
        <v>2</v>
      </c>
      <c r="H29">
        <v>2</v>
      </c>
      <c r="I29">
        <v>4</v>
      </c>
      <c r="K29">
        <v>3</v>
      </c>
      <c r="L29">
        <v>5</v>
      </c>
      <c r="M29">
        <v>4</v>
      </c>
      <c r="N29">
        <v>3</v>
      </c>
      <c r="O29">
        <v>4</v>
      </c>
      <c r="P29">
        <v>3</v>
      </c>
      <c r="Q29">
        <v>3</v>
      </c>
      <c r="Z29">
        <f t="shared" si="0"/>
        <v>0</v>
      </c>
      <c r="AA29">
        <f t="shared" si="1"/>
        <v>2</v>
      </c>
      <c r="AB29">
        <f t="shared" si="2"/>
        <v>3</v>
      </c>
      <c r="AC29">
        <f t="shared" si="3"/>
        <v>5</v>
      </c>
      <c r="AD29">
        <f t="shared" si="4"/>
        <v>4</v>
      </c>
      <c r="AE29">
        <f t="shared" si="5"/>
        <v>0</v>
      </c>
      <c r="AG29">
        <f t="shared" si="6"/>
        <v>45</v>
      </c>
      <c r="AH29" s="2">
        <f t="shared" si="10"/>
        <v>3.2142857142857144</v>
      </c>
    </row>
    <row r="31" spans="1:35">
      <c r="B31" t="s">
        <v>29</v>
      </c>
      <c r="C31" t="s">
        <v>30</v>
      </c>
      <c r="D31" t="s">
        <v>31</v>
      </c>
      <c r="E31" t="s">
        <v>32</v>
      </c>
      <c r="F31" t="s">
        <v>33</v>
      </c>
      <c r="G31" t="s">
        <v>34</v>
      </c>
      <c r="H31" t="s">
        <v>35</v>
      </c>
      <c r="I31" t="s">
        <v>36</v>
      </c>
      <c r="J31" t="s">
        <v>37</v>
      </c>
      <c r="K31" t="s">
        <v>38</v>
      </c>
      <c r="L31" t="s">
        <v>39</v>
      </c>
      <c r="M31" t="s">
        <v>40</v>
      </c>
      <c r="N31" t="s">
        <v>41</v>
      </c>
      <c r="O31" t="s">
        <v>42</v>
      </c>
      <c r="P31" t="s">
        <v>43</v>
      </c>
      <c r="Q31" t="s">
        <v>44</v>
      </c>
      <c r="R31" t="s">
        <v>45</v>
      </c>
      <c r="S31" t="s">
        <v>46</v>
      </c>
      <c r="T31" t="s">
        <v>47</v>
      </c>
      <c r="U31" t="s">
        <v>48</v>
      </c>
      <c r="V31" t="s">
        <v>49</v>
      </c>
      <c r="W31" t="s">
        <v>50</v>
      </c>
      <c r="X31" t="s">
        <v>51</v>
      </c>
      <c r="Z31" t="s">
        <v>54</v>
      </c>
      <c r="AA31" t="s">
        <v>55</v>
      </c>
      <c r="AB31" t="s">
        <v>56</v>
      </c>
      <c r="AC31" t="s">
        <v>57</v>
      </c>
      <c r="AD31" t="s">
        <v>58</v>
      </c>
      <c r="AE31" t="s">
        <v>59</v>
      </c>
      <c r="AG31" t="s">
        <v>60</v>
      </c>
    </row>
    <row r="32" spans="1:35">
      <c r="A32" t="s">
        <v>54</v>
      </c>
      <c r="B32">
        <f>COUNTIF(B1:B29,6)</f>
        <v>0</v>
      </c>
      <c r="C32">
        <f t="shared" ref="C32:W32" si="11">COUNTIF(C1:C29,6)</f>
        <v>0</v>
      </c>
      <c r="D32">
        <f t="shared" si="11"/>
        <v>0</v>
      </c>
      <c r="E32">
        <f t="shared" si="11"/>
        <v>0</v>
      </c>
      <c r="F32">
        <f t="shared" si="11"/>
        <v>0</v>
      </c>
      <c r="G32">
        <f t="shared" si="11"/>
        <v>0</v>
      </c>
      <c r="H32">
        <f t="shared" si="11"/>
        <v>4</v>
      </c>
      <c r="I32">
        <f t="shared" si="11"/>
        <v>0</v>
      </c>
      <c r="J32">
        <f t="shared" si="11"/>
        <v>0</v>
      </c>
      <c r="K32">
        <f t="shared" si="11"/>
        <v>0</v>
      </c>
      <c r="L32">
        <f t="shared" si="11"/>
        <v>0</v>
      </c>
      <c r="M32">
        <f t="shared" si="11"/>
        <v>3</v>
      </c>
      <c r="N32">
        <f t="shared" si="11"/>
        <v>0</v>
      </c>
      <c r="O32">
        <f t="shared" si="11"/>
        <v>2</v>
      </c>
      <c r="P32">
        <f t="shared" si="11"/>
        <v>0</v>
      </c>
      <c r="Q32">
        <f t="shared" si="11"/>
        <v>0</v>
      </c>
      <c r="R32">
        <f t="shared" si="11"/>
        <v>3</v>
      </c>
      <c r="S32">
        <f t="shared" si="11"/>
        <v>3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>COUNTIF(X1:X29,6)</f>
        <v>0</v>
      </c>
      <c r="Z32">
        <f>SUM(Z1:Z29)</f>
        <v>15</v>
      </c>
      <c r="AA32">
        <f t="shared" ref="AA32:AE32" si="12">SUM(AA1:AA29)</f>
        <v>98</v>
      </c>
      <c r="AB32">
        <f t="shared" si="12"/>
        <v>116</v>
      </c>
      <c r="AC32">
        <f t="shared" si="12"/>
        <v>93</v>
      </c>
      <c r="AD32">
        <f t="shared" si="12"/>
        <v>73</v>
      </c>
      <c r="AE32">
        <f t="shared" si="12"/>
        <v>20</v>
      </c>
      <c r="AH32" s="2">
        <f>SUM(AH1:AH29)</f>
        <v>103.90219780219779</v>
      </c>
      <c r="AI32">
        <f>AH32/29</f>
        <v>3.5828344069723377</v>
      </c>
    </row>
    <row r="33" spans="1:33">
      <c r="A33" t="s">
        <v>55</v>
      </c>
      <c r="B33">
        <f>COUNTIF(B1:B29,5)</f>
        <v>28</v>
      </c>
      <c r="C33">
        <f t="shared" ref="C33:X33" si="13">COUNTIF(C1:C29,5)</f>
        <v>0</v>
      </c>
      <c r="D33">
        <f t="shared" si="13"/>
        <v>4</v>
      </c>
      <c r="E33">
        <f t="shared" si="13"/>
        <v>0</v>
      </c>
      <c r="F33">
        <f t="shared" si="13"/>
        <v>3</v>
      </c>
      <c r="G33">
        <f t="shared" si="13"/>
        <v>2</v>
      </c>
      <c r="H33">
        <f t="shared" si="13"/>
        <v>1</v>
      </c>
      <c r="I33">
        <f t="shared" si="13"/>
        <v>5</v>
      </c>
      <c r="J33">
        <f t="shared" si="13"/>
        <v>3</v>
      </c>
      <c r="K33">
        <f t="shared" si="13"/>
        <v>1</v>
      </c>
      <c r="L33">
        <f t="shared" si="13"/>
        <v>7</v>
      </c>
      <c r="M33">
        <f t="shared" si="13"/>
        <v>8</v>
      </c>
      <c r="N33">
        <f t="shared" si="13"/>
        <v>0</v>
      </c>
      <c r="O33">
        <f t="shared" si="13"/>
        <v>6</v>
      </c>
      <c r="P33">
        <f t="shared" si="13"/>
        <v>2</v>
      </c>
      <c r="Q33">
        <f t="shared" si="13"/>
        <v>1</v>
      </c>
      <c r="R33">
        <f t="shared" si="13"/>
        <v>5</v>
      </c>
      <c r="S33">
        <f t="shared" si="13"/>
        <v>4</v>
      </c>
      <c r="T33">
        <f t="shared" si="13"/>
        <v>6</v>
      </c>
      <c r="U33">
        <f t="shared" si="13"/>
        <v>3</v>
      </c>
      <c r="V33">
        <f t="shared" si="13"/>
        <v>0</v>
      </c>
      <c r="W33">
        <f t="shared" si="13"/>
        <v>4</v>
      </c>
      <c r="X33">
        <f t="shared" si="13"/>
        <v>5</v>
      </c>
      <c r="AG33">
        <f>SUM(AG1:AG29)</f>
        <v>1489</v>
      </c>
    </row>
    <row r="34" spans="1:33">
      <c r="A34" t="s">
        <v>56</v>
      </c>
      <c r="B34">
        <f>COUNTIF(B1:B29,4)</f>
        <v>1</v>
      </c>
      <c r="C34">
        <f t="shared" ref="C34:X34" si="14">COUNTIF(C1:C29,4)</f>
        <v>1</v>
      </c>
      <c r="D34">
        <f t="shared" si="14"/>
        <v>5</v>
      </c>
      <c r="E34">
        <f t="shared" si="14"/>
        <v>3</v>
      </c>
      <c r="F34">
        <f t="shared" si="14"/>
        <v>4</v>
      </c>
      <c r="G34">
        <f t="shared" si="14"/>
        <v>6</v>
      </c>
      <c r="H34">
        <f t="shared" si="14"/>
        <v>9</v>
      </c>
      <c r="I34">
        <f t="shared" si="14"/>
        <v>7</v>
      </c>
      <c r="J34">
        <f t="shared" si="14"/>
        <v>3</v>
      </c>
      <c r="K34">
        <f t="shared" si="14"/>
        <v>3</v>
      </c>
      <c r="L34">
        <f t="shared" si="14"/>
        <v>14</v>
      </c>
      <c r="M34">
        <f t="shared" si="14"/>
        <v>3</v>
      </c>
      <c r="N34">
        <f t="shared" si="14"/>
        <v>11</v>
      </c>
      <c r="O34">
        <f t="shared" si="14"/>
        <v>5</v>
      </c>
      <c r="P34">
        <f t="shared" si="14"/>
        <v>8</v>
      </c>
      <c r="Q34">
        <f t="shared" si="14"/>
        <v>5</v>
      </c>
      <c r="R34">
        <f t="shared" si="14"/>
        <v>2</v>
      </c>
      <c r="S34">
        <f t="shared" si="14"/>
        <v>2</v>
      </c>
      <c r="T34">
        <f t="shared" si="14"/>
        <v>4</v>
      </c>
      <c r="U34">
        <f t="shared" si="14"/>
        <v>6</v>
      </c>
      <c r="V34">
        <f t="shared" si="14"/>
        <v>6</v>
      </c>
      <c r="W34">
        <f t="shared" si="14"/>
        <v>5</v>
      </c>
      <c r="X34">
        <f t="shared" si="14"/>
        <v>3</v>
      </c>
    </row>
    <row r="35" spans="1:33">
      <c r="A35" t="s">
        <v>57</v>
      </c>
      <c r="B35">
        <f>COUNTIF(B1:B29,3)</f>
        <v>0</v>
      </c>
      <c r="C35">
        <f t="shared" ref="C35:X35" si="15">COUNTIF(C1:C29,3)</f>
        <v>5</v>
      </c>
      <c r="D35">
        <f t="shared" si="15"/>
        <v>7</v>
      </c>
      <c r="E35">
        <f t="shared" si="15"/>
        <v>3</v>
      </c>
      <c r="F35">
        <f t="shared" si="15"/>
        <v>7</v>
      </c>
      <c r="G35">
        <f t="shared" si="15"/>
        <v>6</v>
      </c>
      <c r="H35">
        <f t="shared" si="15"/>
        <v>2</v>
      </c>
      <c r="I35">
        <f t="shared" si="15"/>
        <v>1</v>
      </c>
      <c r="J35">
        <f t="shared" si="15"/>
        <v>4</v>
      </c>
      <c r="K35">
        <f t="shared" si="15"/>
        <v>5</v>
      </c>
      <c r="L35">
        <f t="shared" si="15"/>
        <v>6</v>
      </c>
      <c r="M35">
        <f t="shared" si="15"/>
        <v>1</v>
      </c>
      <c r="N35">
        <f t="shared" si="15"/>
        <v>5</v>
      </c>
      <c r="O35">
        <f t="shared" si="15"/>
        <v>2</v>
      </c>
      <c r="P35">
        <f t="shared" si="15"/>
        <v>5</v>
      </c>
      <c r="Q35">
        <f t="shared" si="15"/>
        <v>7</v>
      </c>
      <c r="R35">
        <f t="shared" si="15"/>
        <v>3</v>
      </c>
      <c r="S35">
        <f t="shared" si="15"/>
        <v>4</v>
      </c>
      <c r="T35">
        <f t="shared" si="15"/>
        <v>2</v>
      </c>
      <c r="U35">
        <f t="shared" si="15"/>
        <v>3</v>
      </c>
      <c r="V35">
        <f t="shared" si="15"/>
        <v>6</v>
      </c>
      <c r="W35">
        <f t="shared" si="15"/>
        <v>4</v>
      </c>
      <c r="X35">
        <f t="shared" si="15"/>
        <v>5</v>
      </c>
    </row>
    <row r="36" spans="1:33">
      <c r="A36" t="s">
        <v>58</v>
      </c>
      <c r="B36">
        <f>COUNTIF(B1:B29,2)</f>
        <v>0</v>
      </c>
      <c r="C36">
        <f t="shared" ref="C36:X36" si="16">COUNTIF(C1:C29,2)</f>
        <v>18</v>
      </c>
      <c r="D36">
        <f t="shared" si="16"/>
        <v>8</v>
      </c>
      <c r="E36">
        <f t="shared" si="16"/>
        <v>6</v>
      </c>
      <c r="F36">
        <f t="shared" si="16"/>
        <v>0</v>
      </c>
      <c r="G36">
        <f t="shared" si="16"/>
        <v>11</v>
      </c>
      <c r="H36">
        <f t="shared" si="16"/>
        <v>8</v>
      </c>
      <c r="I36">
        <f t="shared" si="16"/>
        <v>3</v>
      </c>
      <c r="J36">
        <f t="shared" si="16"/>
        <v>5</v>
      </c>
      <c r="K36">
        <f t="shared" si="16"/>
        <v>4</v>
      </c>
      <c r="L36">
        <f t="shared" si="16"/>
        <v>1</v>
      </c>
      <c r="M36">
        <f t="shared" si="16"/>
        <v>1</v>
      </c>
      <c r="N36">
        <f t="shared" si="16"/>
        <v>0</v>
      </c>
      <c r="O36">
        <f t="shared" si="16"/>
        <v>1</v>
      </c>
      <c r="P36">
        <f t="shared" si="16"/>
        <v>1</v>
      </c>
      <c r="Q36">
        <f t="shared" si="16"/>
        <v>3</v>
      </c>
      <c r="R36">
        <f t="shared" si="16"/>
        <v>0</v>
      </c>
      <c r="S36">
        <f t="shared" si="16"/>
        <v>0</v>
      </c>
      <c r="T36">
        <f t="shared" si="16"/>
        <v>1</v>
      </c>
      <c r="U36">
        <f t="shared" si="16"/>
        <v>1</v>
      </c>
      <c r="V36">
        <f t="shared" si="16"/>
        <v>1</v>
      </c>
      <c r="W36">
        <f t="shared" si="16"/>
        <v>0</v>
      </c>
      <c r="X36">
        <f t="shared" si="16"/>
        <v>0</v>
      </c>
    </row>
    <row r="37" spans="1:33">
      <c r="A37" t="s">
        <v>59</v>
      </c>
      <c r="B37">
        <f>COUNTIF(B1:B29,1)</f>
        <v>0</v>
      </c>
      <c r="C37">
        <f t="shared" ref="C37:X37" si="17">COUNTIF(C1:C29,1)</f>
        <v>5</v>
      </c>
      <c r="D37">
        <f t="shared" si="17"/>
        <v>5</v>
      </c>
      <c r="E37">
        <f t="shared" si="17"/>
        <v>3</v>
      </c>
      <c r="F37">
        <f t="shared" si="17"/>
        <v>0</v>
      </c>
      <c r="G37">
        <f t="shared" si="17"/>
        <v>4</v>
      </c>
      <c r="H37">
        <f t="shared" si="17"/>
        <v>2</v>
      </c>
      <c r="I37">
        <f t="shared" si="17"/>
        <v>0</v>
      </c>
      <c r="J37">
        <f t="shared" si="17"/>
        <v>0</v>
      </c>
      <c r="K37">
        <f t="shared" si="17"/>
        <v>1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</dc:creator>
  <cp:lastModifiedBy>magic</cp:lastModifiedBy>
  <dcterms:created xsi:type="dcterms:W3CDTF">2018-01-17T19:04:04Z</dcterms:created>
  <dcterms:modified xsi:type="dcterms:W3CDTF">2018-01-18T20:02:12Z</dcterms:modified>
</cp:coreProperties>
</file>